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2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<sst xmlns="http://schemas.openxmlformats.org/spreadsheetml/2006/main" count="155" uniqueCount="68">
  <si>
    <t>贵州省外事办公室下属事业单位2023年公开招聘工作人员
进入面试环节考生笔试、面试、综合成绩排名及进入体检环节人员名单</t>
  </si>
  <si>
    <t>序号</t>
  </si>
  <si>
    <t>姓名</t>
  </si>
  <si>
    <t>准考证号</t>
  </si>
  <si>
    <t>报考单位</t>
  </si>
  <si>
    <t>单位
代码</t>
  </si>
  <si>
    <t>报考职位</t>
  </si>
  <si>
    <t>职位
代码</t>
  </si>
  <si>
    <t>笔试成绩
（满分150）</t>
  </si>
  <si>
    <t>笔试成绩折算成百分制</t>
  </si>
  <si>
    <t>面试成绩</t>
  </si>
  <si>
    <t>综合总成绩（笔试40%+面试60%）</t>
  </si>
  <si>
    <t>综合总成绩排名</t>
  </si>
  <si>
    <t>是否进
入体检</t>
  </si>
  <si>
    <t>备注</t>
  </si>
  <si>
    <t>梁旭皓</t>
  </si>
  <si>
    <t>52000413707</t>
  </si>
  <si>
    <t>贵州省外事服务中心</t>
  </si>
  <si>
    <t>01</t>
  </si>
  <si>
    <t>外事服务</t>
  </si>
  <si>
    <t>02</t>
  </si>
  <si>
    <t>是</t>
  </si>
  <si>
    <t>罗跃鸿</t>
  </si>
  <si>
    <t>52000413111</t>
  </si>
  <si>
    <t>舒雯</t>
  </si>
  <si>
    <t>52000413306</t>
  </si>
  <si>
    <t>否</t>
  </si>
  <si>
    <t>唐婕</t>
  </si>
  <si>
    <t>52000412807</t>
  </si>
  <si>
    <t>郭镇宇</t>
  </si>
  <si>
    <t>52000413601</t>
  </si>
  <si>
    <t>张昌倩</t>
  </si>
  <si>
    <t>52000412404</t>
  </si>
  <si>
    <t>张永裕</t>
  </si>
  <si>
    <t>52000412020</t>
  </si>
  <si>
    <t>郭黔江</t>
  </si>
  <si>
    <t>52000413708</t>
  </si>
  <si>
    <t>贵州省外事办公室联络接待站</t>
  </si>
  <si>
    <t>计算机管理</t>
  </si>
  <si>
    <t>陈煜</t>
  </si>
  <si>
    <t>52000413527</t>
  </si>
  <si>
    <t>李华松</t>
  </si>
  <si>
    <t>52000414302</t>
  </si>
  <si>
    <t>姚珊</t>
  </si>
  <si>
    <t>52000413124</t>
  </si>
  <si>
    <t>江沁玥</t>
  </si>
  <si>
    <t>52000412019</t>
  </si>
  <si>
    <t>韩语翻译</t>
  </si>
  <si>
    <t>张雨</t>
  </si>
  <si>
    <t>52000413615</t>
  </si>
  <si>
    <t>李含</t>
  </si>
  <si>
    <t>52000413704</t>
  </si>
  <si>
    <t>涂钦云</t>
  </si>
  <si>
    <t>52000414105</t>
  </si>
  <si>
    <t>综合业务</t>
  </si>
  <si>
    <t>03</t>
  </si>
  <si>
    <t>刘琴</t>
  </si>
  <si>
    <t>52000413114</t>
  </si>
  <si>
    <t>王洁</t>
  </si>
  <si>
    <t>52000413714</t>
  </si>
  <si>
    <t>苟建池</t>
  </si>
  <si>
    <t>52000413520</t>
  </si>
  <si>
    <t>文化交流</t>
  </si>
  <si>
    <t>04</t>
  </si>
  <si>
    <t>郑飞飞</t>
  </si>
  <si>
    <t>52000413223</t>
  </si>
  <si>
    <t>邱碧霞</t>
  </si>
  <si>
    <t>52000413412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</si>
</sst>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name val="方正书宋_GBK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32" borderId="7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2" fillId="33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85" zoomScaleNormal="85" workbookViewId="0">
      <selection activeCell="R10" sqref="R10"/>
    </sheetView>
  </sheetViews>
  <sheetFormatPr defaultColWidth="8.88888888888889" defaultRowHeight="13.8"/>
  <cols>
    <col min="1" max="1" width="5.87962962962963" customWidth="1"/>
    <col min="2" max="2" width="8.10185185185185" customWidth="1"/>
    <col min="3" max="3" width="17.7685185185185" customWidth="1"/>
    <col min="4" max="4" width="28.1018518518519" customWidth="1"/>
    <col min="5" max="5" width="6.7962962962963" customWidth="1"/>
    <col min="6" max="6" width="14.2407407407407" customWidth="1"/>
    <col min="7" max="7" width="7.4537037037037" customWidth="1"/>
    <col min="12" max="12" width="7.71296296296296" customWidth="1"/>
    <col min="13" max="13" width="5.62037037037037" customWidth="1"/>
    <col min="14" max="14" width="5.49074074074074" customWidth="1"/>
  </cols>
  <sheetData>
    <row r="1" ht="47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5"/>
      <c r="M1" s="2"/>
      <c r="N1" s="2"/>
    </row>
    <row r="2" ht="90" spans="1:14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1" t="s">
        <v>8</v>
      </c>
      <c r="I2" s="11" t="s">
        <v>9</v>
      </c>
      <c r="J2" s="16" t="s">
        <v>10</v>
      </c>
      <c r="K2" s="16" t="s">
        <v>11</v>
      </c>
      <c r="L2" s="17" t="s">
        <v>12</v>
      </c>
      <c r="M2" s="16" t="s">
        <v>13</v>
      </c>
      <c r="N2" s="4" t="s">
        <v>14</v>
      </c>
    </row>
    <row r="3" spans="1:14">
      <c r="A3" s="5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12">
        <v>100.5</v>
      </c>
      <c r="I3" s="18">
        <f t="shared" ref="I3:I22" si="0">H3/1.5</f>
        <v>67</v>
      </c>
      <c r="J3" s="18">
        <v>85.6</v>
      </c>
      <c r="K3" s="18">
        <f t="shared" ref="K3:K22" si="1">I3*0.4+J3*0.6</f>
        <v>78.16</v>
      </c>
      <c r="L3" s="19">
        <v>1</v>
      </c>
      <c r="M3" s="25" t="s">
        <v>21</v>
      </c>
      <c r="N3" s="26"/>
    </row>
    <row r="4" spans="1:14">
      <c r="A4" s="5">
        <v>2</v>
      </c>
      <c r="B4" s="6" t="s">
        <v>22</v>
      </c>
      <c r="C4" s="6" t="s">
        <v>23</v>
      </c>
      <c r="D4" s="6" t="s">
        <v>17</v>
      </c>
      <c r="E4" s="6" t="s">
        <v>18</v>
      </c>
      <c r="F4" s="6" t="s">
        <v>19</v>
      </c>
      <c r="G4" s="6" t="s">
        <v>20</v>
      </c>
      <c r="H4" s="12">
        <v>101.5</v>
      </c>
      <c r="I4" s="18">
        <f t="shared" si="0"/>
        <v>67.6666666666667</v>
      </c>
      <c r="J4" s="18">
        <v>83</v>
      </c>
      <c r="K4" s="18">
        <f t="shared" si="1"/>
        <v>76.8666666666667</v>
      </c>
      <c r="L4" s="19">
        <v>2</v>
      </c>
      <c r="M4" s="25" t="s">
        <v>21</v>
      </c>
      <c r="N4" s="26"/>
    </row>
    <row r="5" spans="1:14">
      <c r="A5" s="7">
        <v>3</v>
      </c>
      <c r="B5" s="8" t="s">
        <v>24</v>
      </c>
      <c r="C5" s="8" t="s">
        <v>25</v>
      </c>
      <c r="D5" s="8" t="s">
        <v>17</v>
      </c>
      <c r="E5" s="8" t="s">
        <v>18</v>
      </c>
      <c r="F5" s="8" t="s">
        <v>19</v>
      </c>
      <c r="G5" s="8" t="s">
        <v>20</v>
      </c>
      <c r="H5" s="13">
        <v>107.5</v>
      </c>
      <c r="I5" s="20">
        <f t="shared" si="0"/>
        <v>71.6666666666667</v>
      </c>
      <c r="J5" s="20">
        <v>79.6</v>
      </c>
      <c r="K5" s="20">
        <f t="shared" si="1"/>
        <v>76.4266666666667</v>
      </c>
      <c r="L5" s="21">
        <v>3</v>
      </c>
      <c r="M5" s="27" t="s">
        <v>26</v>
      </c>
      <c r="N5" s="28"/>
    </row>
    <row r="6" spans="1:14">
      <c r="A6" s="7">
        <v>4</v>
      </c>
      <c r="B6" s="8" t="s">
        <v>27</v>
      </c>
      <c r="C6" s="8" t="s">
        <v>28</v>
      </c>
      <c r="D6" s="8" t="s">
        <v>17</v>
      </c>
      <c r="E6" s="8" t="s">
        <v>18</v>
      </c>
      <c r="F6" s="8" t="s">
        <v>19</v>
      </c>
      <c r="G6" s="8" t="s">
        <v>20</v>
      </c>
      <c r="H6" s="13">
        <v>110</v>
      </c>
      <c r="I6" s="20">
        <f t="shared" si="0"/>
        <v>73.3333333333333</v>
      </c>
      <c r="J6" s="20">
        <v>78.2</v>
      </c>
      <c r="K6" s="20">
        <f t="shared" si="1"/>
        <v>76.2533333333333</v>
      </c>
      <c r="L6" s="21">
        <v>4</v>
      </c>
      <c r="M6" s="27" t="s">
        <v>26</v>
      </c>
      <c r="N6" s="28"/>
    </row>
    <row r="7" spans="1:14">
      <c r="A7" s="7">
        <v>5</v>
      </c>
      <c r="B7" s="9" t="s">
        <v>29</v>
      </c>
      <c r="C7" s="9" t="s">
        <v>30</v>
      </c>
      <c r="D7" s="9" t="s">
        <v>17</v>
      </c>
      <c r="E7" s="9" t="s">
        <v>18</v>
      </c>
      <c r="F7" s="9" t="s">
        <v>19</v>
      </c>
      <c r="G7" s="9" t="s">
        <v>20</v>
      </c>
      <c r="H7" s="14">
        <v>103</v>
      </c>
      <c r="I7" s="22">
        <f t="shared" si="0"/>
        <v>68.6666666666667</v>
      </c>
      <c r="J7" s="22">
        <v>80.6</v>
      </c>
      <c r="K7" s="22">
        <f t="shared" si="1"/>
        <v>75.8266666666667</v>
      </c>
      <c r="L7" s="23">
        <v>5</v>
      </c>
      <c r="M7" s="27" t="s">
        <v>26</v>
      </c>
      <c r="N7" s="27"/>
    </row>
    <row r="8" spans="1:14">
      <c r="A8" s="7">
        <v>6</v>
      </c>
      <c r="B8" s="10" t="s">
        <v>31</v>
      </c>
      <c r="C8" s="9" t="s">
        <v>32</v>
      </c>
      <c r="D8" s="10" t="s">
        <v>17</v>
      </c>
      <c r="E8" s="9" t="s">
        <v>18</v>
      </c>
      <c r="F8" s="10" t="s">
        <v>19</v>
      </c>
      <c r="G8" s="9" t="s">
        <v>20</v>
      </c>
      <c r="H8" s="14">
        <v>100</v>
      </c>
      <c r="I8" s="22">
        <f t="shared" si="0"/>
        <v>66.6666666666667</v>
      </c>
      <c r="J8" s="22">
        <v>79.6</v>
      </c>
      <c r="K8" s="22">
        <f t="shared" si="1"/>
        <v>74.4266666666667</v>
      </c>
      <c r="L8" s="23">
        <v>6</v>
      </c>
      <c r="M8" s="27" t="s">
        <v>26</v>
      </c>
      <c r="N8" s="27"/>
    </row>
    <row r="9" spans="1:14">
      <c r="A9" s="7">
        <v>7</v>
      </c>
      <c r="B9" s="9" t="s">
        <v>33</v>
      </c>
      <c r="C9" s="9" t="s">
        <v>34</v>
      </c>
      <c r="D9" s="9" t="s">
        <v>17</v>
      </c>
      <c r="E9" s="9" t="s">
        <v>18</v>
      </c>
      <c r="F9" s="9" t="s">
        <v>19</v>
      </c>
      <c r="G9" s="9" t="s">
        <v>20</v>
      </c>
      <c r="H9" s="14">
        <v>100</v>
      </c>
      <c r="I9" s="22">
        <f t="shared" si="0"/>
        <v>66.6666666666667</v>
      </c>
      <c r="J9" s="22">
        <v>73</v>
      </c>
      <c r="K9" s="22">
        <f t="shared" si="1"/>
        <v>70.4666666666667</v>
      </c>
      <c r="L9" s="23">
        <v>7</v>
      </c>
      <c r="M9" s="27" t="s">
        <v>26</v>
      </c>
      <c r="N9" s="27"/>
    </row>
    <row r="10" spans="1:14">
      <c r="A10" s="5">
        <v>8</v>
      </c>
      <c r="B10" s="6" t="s">
        <v>35</v>
      </c>
      <c r="C10" s="6" t="s">
        <v>36</v>
      </c>
      <c r="D10" s="6" t="s">
        <v>37</v>
      </c>
      <c r="E10" s="6" t="s">
        <v>20</v>
      </c>
      <c r="F10" s="6" t="s">
        <v>38</v>
      </c>
      <c r="G10" s="6" t="s">
        <v>18</v>
      </c>
      <c r="H10" s="12">
        <v>122.5</v>
      </c>
      <c r="I10" s="18">
        <f t="shared" si="0"/>
        <v>81.6666666666667</v>
      </c>
      <c r="J10" s="18">
        <v>87.4</v>
      </c>
      <c r="K10" s="18">
        <f t="shared" si="1"/>
        <v>85.1066666666667</v>
      </c>
      <c r="L10" s="19">
        <v>1</v>
      </c>
      <c r="M10" s="25" t="s">
        <v>21</v>
      </c>
      <c r="N10" s="26"/>
    </row>
    <row r="11" spans="1:14">
      <c r="A11" s="7">
        <v>9</v>
      </c>
      <c r="B11" s="9" t="s">
        <v>39</v>
      </c>
      <c r="C11" s="9" t="s">
        <v>40</v>
      </c>
      <c r="D11" s="9" t="s">
        <v>37</v>
      </c>
      <c r="E11" s="9" t="s">
        <v>20</v>
      </c>
      <c r="F11" s="9" t="s">
        <v>38</v>
      </c>
      <c r="G11" s="9" t="s">
        <v>18</v>
      </c>
      <c r="H11" s="14">
        <v>120.5</v>
      </c>
      <c r="I11" s="22">
        <f t="shared" si="0"/>
        <v>80.3333333333333</v>
      </c>
      <c r="J11" s="22">
        <v>85.8</v>
      </c>
      <c r="K11" s="22">
        <f t="shared" si="1"/>
        <v>83.6133333333333</v>
      </c>
      <c r="L11" s="23">
        <v>2</v>
      </c>
      <c r="M11" s="27" t="s">
        <v>26</v>
      </c>
      <c r="N11" s="27"/>
    </row>
    <row r="12" spans="1:14">
      <c r="A12" s="7">
        <v>10</v>
      </c>
      <c r="B12" s="10" t="s">
        <v>41</v>
      </c>
      <c r="C12" s="9" t="s">
        <v>42</v>
      </c>
      <c r="D12" s="9" t="s">
        <v>37</v>
      </c>
      <c r="E12" s="9" t="s">
        <v>20</v>
      </c>
      <c r="F12" s="9" t="s">
        <v>38</v>
      </c>
      <c r="G12" s="9" t="s">
        <v>18</v>
      </c>
      <c r="H12" s="14">
        <v>126</v>
      </c>
      <c r="I12" s="22">
        <f t="shared" si="0"/>
        <v>84</v>
      </c>
      <c r="J12" s="22">
        <v>75.6</v>
      </c>
      <c r="K12" s="22">
        <f t="shared" si="1"/>
        <v>78.96</v>
      </c>
      <c r="L12" s="23">
        <v>3</v>
      </c>
      <c r="M12" s="27" t="s">
        <v>26</v>
      </c>
      <c r="N12" s="27"/>
    </row>
    <row r="13" spans="1:14">
      <c r="A13" s="7">
        <v>11</v>
      </c>
      <c r="B13" s="9" t="s">
        <v>43</v>
      </c>
      <c r="C13" s="9" t="s">
        <v>44</v>
      </c>
      <c r="D13" s="9" t="s">
        <v>37</v>
      </c>
      <c r="E13" s="9" t="s">
        <v>20</v>
      </c>
      <c r="F13" s="9" t="s">
        <v>38</v>
      </c>
      <c r="G13" s="9" t="s">
        <v>18</v>
      </c>
      <c r="H13" s="14">
        <v>120.5</v>
      </c>
      <c r="I13" s="24">
        <f t="shared" si="0"/>
        <v>80.3333333333333</v>
      </c>
      <c r="J13" s="24">
        <v>74</v>
      </c>
      <c r="K13" s="22">
        <f t="shared" si="1"/>
        <v>76.5333333333333</v>
      </c>
      <c r="L13" s="23">
        <v>4</v>
      </c>
      <c r="M13" s="27" t="s">
        <v>26</v>
      </c>
      <c r="N13" s="27"/>
    </row>
    <row r="14" spans="1:14">
      <c r="A14" s="5">
        <v>12</v>
      </c>
      <c r="B14" s="6" t="s">
        <v>45</v>
      </c>
      <c r="C14" s="6" t="s">
        <v>46</v>
      </c>
      <c r="D14" s="6" t="s">
        <v>37</v>
      </c>
      <c r="E14" s="6" t="s">
        <v>20</v>
      </c>
      <c r="F14" s="6" t="s">
        <v>47</v>
      </c>
      <c r="G14" s="6" t="s">
        <v>20</v>
      </c>
      <c r="H14" s="12">
        <v>112.5</v>
      </c>
      <c r="I14" s="18">
        <f t="shared" si="0"/>
        <v>75</v>
      </c>
      <c r="J14" s="18">
        <v>88</v>
      </c>
      <c r="K14" s="18">
        <f t="shared" si="1"/>
        <v>82.8</v>
      </c>
      <c r="L14" s="19">
        <v>1</v>
      </c>
      <c r="M14" s="25" t="s">
        <v>21</v>
      </c>
      <c r="N14" s="26"/>
    </row>
    <row r="15" spans="1:14">
      <c r="A15" s="7">
        <v>13</v>
      </c>
      <c r="B15" s="9" t="s">
        <v>48</v>
      </c>
      <c r="C15" s="9" t="s">
        <v>49</v>
      </c>
      <c r="D15" s="9" t="s">
        <v>37</v>
      </c>
      <c r="E15" s="9" t="s">
        <v>20</v>
      </c>
      <c r="F15" s="9" t="s">
        <v>47</v>
      </c>
      <c r="G15" s="9" t="s">
        <v>20</v>
      </c>
      <c r="H15" s="14">
        <v>111.5</v>
      </c>
      <c r="I15" s="22">
        <f t="shared" si="0"/>
        <v>74.3333333333333</v>
      </c>
      <c r="J15" s="22">
        <v>81.2</v>
      </c>
      <c r="K15" s="22">
        <f t="shared" si="1"/>
        <v>78.4533333333333</v>
      </c>
      <c r="L15" s="23">
        <v>2</v>
      </c>
      <c r="M15" s="27" t="s">
        <v>26</v>
      </c>
      <c r="N15" s="27"/>
    </row>
    <row r="16" spans="1:14">
      <c r="A16" s="7">
        <v>14</v>
      </c>
      <c r="B16" s="9" t="s">
        <v>50</v>
      </c>
      <c r="C16" s="9" t="s">
        <v>51</v>
      </c>
      <c r="D16" s="9" t="s">
        <v>37</v>
      </c>
      <c r="E16" s="9" t="s">
        <v>20</v>
      </c>
      <c r="F16" s="9" t="s">
        <v>47</v>
      </c>
      <c r="G16" s="9" t="s">
        <v>20</v>
      </c>
      <c r="H16" s="14">
        <v>110.5</v>
      </c>
      <c r="I16" s="22">
        <f t="shared" si="0"/>
        <v>73.6666666666667</v>
      </c>
      <c r="J16" s="22">
        <v>77.8</v>
      </c>
      <c r="K16" s="22">
        <f t="shared" si="1"/>
        <v>76.1466666666667</v>
      </c>
      <c r="L16" s="23">
        <v>3</v>
      </c>
      <c r="M16" s="27" t="s">
        <v>26</v>
      </c>
      <c r="N16" s="27"/>
    </row>
    <row r="17" spans="1:14">
      <c r="A17" s="5">
        <v>15</v>
      </c>
      <c r="B17" s="6" t="s">
        <v>52</v>
      </c>
      <c r="C17" s="6" t="s">
        <v>53</v>
      </c>
      <c r="D17" s="6" t="s">
        <v>37</v>
      </c>
      <c r="E17" s="6" t="s">
        <v>20</v>
      </c>
      <c r="F17" s="6" t="s">
        <v>54</v>
      </c>
      <c r="G17" s="6" t="s">
        <v>55</v>
      </c>
      <c r="H17" s="12">
        <v>114</v>
      </c>
      <c r="I17" s="18">
        <f t="shared" si="0"/>
        <v>76</v>
      </c>
      <c r="J17" s="18">
        <v>87.6</v>
      </c>
      <c r="K17" s="18">
        <f t="shared" si="1"/>
        <v>82.96</v>
      </c>
      <c r="L17" s="19">
        <v>1</v>
      </c>
      <c r="M17" s="25" t="s">
        <v>21</v>
      </c>
      <c r="N17" s="26"/>
    </row>
    <row r="18" spans="1:14">
      <c r="A18" s="7">
        <v>16</v>
      </c>
      <c r="B18" s="9" t="s">
        <v>56</v>
      </c>
      <c r="C18" s="9" t="s">
        <v>57</v>
      </c>
      <c r="D18" s="9" t="s">
        <v>37</v>
      </c>
      <c r="E18" s="9" t="s">
        <v>20</v>
      </c>
      <c r="F18" s="9" t="s">
        <v>54</v>
      </c>
      <c r="G18" s="9" t="s">
        <v>55</v>
      </c>
      <c r="H18" s="14">
        <v>106</v>
      </c>
      <c r="I18" s="22">
        <f t="shared" si="0"/>
        <v>70.6666666666667</v>
      </c>
      <c r="J18" s="22">
        <v>82.8</v>
      </c>
      <c r="K18" s="22">
        <f t="shared" si="1"/>
        <v>77.9466666666667</v>
      </c>
      <c r="L18" s="23">
        <v>2</v>
      </c>
      <c r="M18" s="27" t="s">
        <v>26</v>
      </c>
      <c r="N18" s="27"/>
    </row>
    <row r="19" spans="1:14">
      <c r="A19" s="7">
        <v>17</v>
      </c>
      <c r="B19" s="9" t="s">
        <v>58</v>
      </c>
      <c r="C19" s="9" t="s">
        <v>59</v>
      </c>
      <c r="D19" s="9" t="s">
        <v>37</v>
      </c>
      <c r="E19" s="9" t="s">
        <v>20</v>
      </c>
      <c r="F19" s="9" t="s">
        <v>54</v>
      </c>
      <c r="G19" s="9" t="s">
        <v>55</v>
      </c>
      <c r="H19" s="14">
        <v>101.5</v>
      </c>
      <c r="I19" s="22">
        <f t="shared" si="0"/>
        <v>67.6666666666667</v>
      </c>
      <c r="J19" s="22">
        <v>81.8</v>
      </c>
      <c r="K19" s="22">
        <f t="shared" si="1"/>
        <v>76.1466666666667</v>
      </c>
      <c r="L19" s="23">
        <v>3</v>
      </c>
      <c r="M19" s="27" t="s">
        <v>26</v>
      </c>
      <c r="N19" s="27"/>
    </row>
    <row r="20" spans="1:14">
      <c r="A20" s="5">
        <v>18</v>
      </c>
      <c r="B20" s="6" t="s">
        <v>60</v>
      </c>
      <c r="C20" s="6" t="s">
        <v>61</v>
      </c>
      <c r="D20" s="6" t="s">
        <v>37</v>
      </c>
      <c r="E20" s="6" t="s">
        <v>20</v>
      </c>
      <c r="F20" s="6" t="s">
        <v>62</v>
      </c>
      <c r="G20" s="6" t="s">
        <v>63</v>
      </c>
      <c r="H20" s="12">
        <v>118</v>
      </c>
      <c r="I20" s="18">
        <f t="shared" si="0"/>
        <v>78.6666666666667</v>
      </c>
      <c r="J20" s="18">
        <v>87</v>
      </c>
      <c r="K20" s="18">
        <f t="shared" si="1"/>
        <v>83.6666666666667</v>
      </c>
      <c r="L20" s="19">
        <v>1</v>
      </c>
      <c r="M20" s="25" t="s">
        <v>21</v>
      </c>
      <c r="N20" s="26"/>
    </row>
    <row r="21" spans="1:14">
      <c r="A21" s="7">
        <v>19</v>
      </c>
      <c r="B21" s="9" t="s">
        <v>64</v>
      </c>
      <c r="C21" s="9" t="s">
        <v>65</v>
      </c>
      <c r="D21" s="9" t="s">
        <v>37</v>
      </c>
      <c r="E21" s="9" t="s">
        <v>20</v>
      </c>
      <c r="F21" s="9" t="s">
        <v>62</v>
      </c>
      <c r="G21" s="9" t="s">
        <v>63</v>
      </c>
      <c r="H21" s="14">
        <v>116.5</v>
      </c>
      <c r="I21" s="22">
        <f t="shared" si="0"/>
        <v>77.6666666666667</v>
      </c>
      <c r="J21" s="22">
        <v>82.6</v>
      </c>
      <c r="K21" s="22">
        <f t="shared" si="1"/>
        <v>80.6266666666667</v>
      </c>
      <c r="L21" s="23">
        <v>2</v>
      </c>
      <c r="M21" s="27" t="s">
        <v>26</v>
      </c>
      <c r="N21" s="27"/>
    </row>
    <row r="22" spans="1:14">
      <c r="A22" s="7">
        <v>20</v>
      </c>
      <c r="B22" s="9" t="s">
        <v>66</v>
      </c>
      <c r="C22" s="9" t="s">
        <v>67</v>
      </c>
      <c r="D22" s="9" t="s">
        <v>37</v>
      </c>
      <c r="E22" s="9" t="s">
        <v>20</v>
      </c>
      <c r="F22" s="9" t="s">
        <v>62</v>
      </c>
      <c r="G22" s="9" t="s">
        <v>63</v>
      </c>
      <c r="H22" s="14">
        <v>118</v>
      </c>
      <c r="I22" s="22">
        <f t="shared" si="0"/>
        <v>78.6666666666667</v>
      </c>
      <c r="J22" s="22">
        <v>79</v>
      </c>
      <c r="K22" s="22">
        <f t="shared" si="1"/>
        <v>78.8666666666667</v>
      </c>
      <c r="L22" s="23">
        <v>3</v>
      </c>
      <c r="M22" s="27" t="s">
        <v>26</v>
      </c>
      <c r="N22" s="27"/>
    </row>
  </sheetData>
  <mergeCells count="1">
    <mergeCell ref="A1:N1"/>
  </mergeCells>
  <conditionalFormatting sqref="F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F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:F10 F12:F13 E1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F20 F2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2023-07-01T23:38:00Z</dcterms:created>
  <dcterms:modified xsi:type="dcterms:W3CDTF">2023-08-04T15:43:09Z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CB0D3B1FCE3DB9167407CB64A1F52CF9</vt:lpwstr>
  </property>
  <property fmtid="{D5CDD505-2E9C-101B-9397-08002B2CF9AE}" pid="3" name="KSOProductBuildVer">
    <vt:lpwstr>2052-11.8.2.1117</vt:lpwstr>
  </property>
</Properties>
</file>