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definedNames>
    <definedName name="_xlnm.Print_Titles" localSheetId="0">Sheet2!$1:$2</definedName>
  </definedNames>
  <calcPr calcId="144525" fullPrecision="0" concurrentCalc="0"/>
</workbook>
</file>

<file path=xl/sharedStrings.xml><?xml version="1.0" encoding="utf-8"?>
<sst xmlns="http://schemas.openxmlformats.org/spreadsheetml/2006/main" count="168" uniqueCount="92">
  <si>
    <t>贵州省自然资源厅2023年公开招聘事业单位工作人员
总成绩及进入体检人员名单</t>
  </si>
  <si>
    <t>序号</t>
  </si>
  <si>
    <t>姓名</t>
  </si>
  <si>
    <t>报考单位名称
及代码</t>
  </si>
  <si>
    <t>报考岗位类别及代码</t>
  </si>
  <si>
    <t>准考证号码</t>
  </si>
  <si>
    <t>笔试成绩（折算百分制后）</t>
  </si>
  <si>
    <t>笔试折算成绩（40%）</t>
  </si>
  <si>
    <t>面试成绩</t>
  </si>
  <si>
    <t>面试折算成绩(60%)</t>
  </si>
  <si>
    <t>总成绩</t>
  </si>
  <si>
    <t>是否进入体检</t>
  </si>
  <si>
    <t>备注</t>
  </si>
  <si>
    <t>秦  生</t>
  </si>
  <si>
    <t>贵州省油气勘查开发工程研究院0301</t>
  </si>
  <si>
    <t>专业技术岗22828030101</t>
  </si>
  <si>
    <t>3152280403720</t>
  </si>
  <si>
    <t>是</t>
  </si>
  <si>
    <t>邹江海</t>
  </si>
  <si>
    <t>3152280401422</t>
  </si>
  <si>
    <t>否</t>
  </si>
  <si>
    <t>面试  缺考</t>
  </si>
  <si>
    <t>廖杰彪</t>
  </si>
  <si>
    <t>专业技术岗22828030102</t>
  </si>
  <si>
    <t>3152280403429</t>
  </si>
  <si>
    <t>苏  广</t>
  </si>
  <si>
    <t>3152280402118</t>
  </si>
  <si>
    <t>胡云畅</t>
  </si>
  <si>
    <t>贵州省地质博物馆（贵州省地质资料馆）0302</t>
  </si>
  <si>
    <t>博物馆基础设施建设及管理22828030201</t>
  </si>
  <si>
    <t>3152280402214</t>
  </si>
  <si>
    <t>62.00</t>
  </si>
  <si>
    <t>皮永碧</t>
  </si>
  <si>
    <t>3152280400723</t>
  </si>
  <si>
    <t>65.50</t>
  </si>
  <si>
    <t>龙直考</t>
  </si>
  <si>
    <t>3152280401602</t>
  </si>
  <si>
    <t>舒国宇</t>
  </si>
  <si>
    <t>博物馆基础设施建设及管理22828030202</t>
  </si>
  <si>
    <t>3152280403917</t>
  </si>
  <si>
    <t>许溶麟</t>
  </si>
  <si>
    <t>3152280401106</t>
  </si>
  <si>
    <t>艾倩雪</t>
  </si>
  <si>
    <t>3152280400918</t>
  </si>
  <si>
    <t>黄  可</t>
  </si>
  <si>
    <t>贵州省自然资源勘测规划研究院0303</t>
  </si>
  <si>
    <t>国土空间规划22828030301</t>
  </si>
  <si>
    <t>3152280401313</t>
  </si>
  <si>
    <t>彭  爽</t>
  </si>
  <si>
    <t>3152280404110</t>
  </si>
  <si>
    <t>张  磐</t>
  </si>
  <si>
    <t>3152280403919</t>
  </si>
  <si>
    <t>潘世敏</t>
  </si>
  <si>
    <t>3152280402216</t>
  </si>
  <si>
    <t>朱维娜</t>
  </si>
  <si>
    <t>3152280402503</t>
  </si>
  <si>
    <t>龙沁良</t>
  </si>
  <si>
    <t>3152280400621</t>
  </si>
  <si>
    <t>张  婷</t>
  </si>
  <si>
    <t>3152280403404</t>
  </si>
  <si>
    <t>王玫兰</t>
  </si>
  <si>
    <t>3152280402929</t>
  </si>
  <si>
    <t>黄晶晶</t>
  </si>
  <si>
    <t>3152280404025</t>
  </si>
  <si>
    <t>吉建平</t>
  </si>
  <si>
    <t>国土空间规划22828030302</t>
  </si>
  <si>
    <t>3152280400423</t>
  </si>
  <si>
    <t>叶安福</t>
  </si>
  <si>
    <t>3152280402920</t>
  </si>
  <si>
    <t>王浪浪</t>
  </si>
  <si>
    <t>地质矿产规划22828030303</t>
  </si>
  <si>
    <t>3152280402420</t>
  </si>
  <si>
    <t>任廷仙</t>
  </si>
  <si>
    <t>3152280400516</t>
  </si>
  <si>
    <t>陈  谋</t>
  </si>
  <si>
    <t>3152280402930</t>
  </si>
  <si>
    <t>张庆华</t>
  </si>
  <si>
    <t>贵州省土地矿产资源储备局0304</t>
  </si>
  <si>
    <t>地质项目组织实施
22828030401</t>
  </si>
  <si>
    <t>3152280402513</t>
  </si>
  <si>
    <t>王  瑾</t>
  </si>
  <si>
    <t>3152280403019</t>
  </si>
  <si>
    <t>周嘉义</t>
  </si>
  <si>
    <t>3152280404313</t>
  </si>
  <si>
    <t>林  松</t>
  </si>
  <si>
    <t>贵州省不动产登记中心0305</t>
  </si>
  <si>
    <t>专业技术岗22828030501</t>
  </si>
  <si>
    <t>3152280401617</t>
  </si>
  <si>
    <t>杨  松</t>
  </si>
  <si>
    <t>3152280401811</t>
  </si>
  <si>
    <t>朱  力</t>
  </si>
  <si>
    <t>3152280400216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</si>
</sst>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177" formatCode="0.00_ "/>
    <numFmt numFmtId="41" formatCode="_ * #,##0_ ;_ * \-#,##0_ ;_ * &quot;-&quot;_ ;_ @_ "/>
  </numFmts>
  <fonts count="29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0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1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177" fontId="0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tabSelected="1" topLeftCell="A10" workbookViewId="0">
      <selection activeCell="P21" sqref="P21"/>
    </sheetView>
  </sheetViews>
  <sheetFormatPr defaultColWidth="9" defaultRowHeight="14.25"/>
  <cols>
    <col min="1" max="1" width="6.61666666666667" customWidth="1"/>
    <col min="2" max="2" width="9.7" customWidth="1"/>
    <col min="3" max="3" width="20.15" style="5" customWidth="1"/>
    <col min="4" max="4" width="19.4083333333333" style="5" customWidth="1"/>
    <col min="5" max="5" width="21.375" style="5" customWidth="1"/>
    <col min="6" max="6" width="11.3166666666667" style="5" customWidth="1"/>
    <col min="7" max="7" width="11.475" style="6" customWidth="1"/>
    <col min="8" max="8" width="10.4416666666667" style="7" customWidth="1"/>
    <col min="9" max="9" width="10.75" style="6" customWidth="1"/>
    <col min="10" max="10" width="9.11666666666667" style="6" customWidth="1"/>
    <col min="11" max="11" width="10" style="8" customWidth="1"/>
    <col min="12" max="12" width="7.64166666666667" customWidth="1"/>
  </cols>
  <sheetData>
    <row r="1" ht="98" customHeight="1" spans="1:12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9"/>
    </row>
    <row r="2" s="1" customFormat="1" ht="64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1" t="s">
        <v>12</v>
      </c>
    </row>
    <row r="3" s="2" customFormat="1" ht="43" customHeight="1" spans="1:12">
      <c r="A3" s="13">
        <v>1</v>
      </c>
      <c r="B3" s="14" t="s">
        <v>13</v>
      </c>
      <c r="C3" s="15" t="s">
        <v>14</v>
      </c>
      <c r="D3" s="14" t="s">
        <v>15</v>
      </c>
      <c r="E3" s="24" t="s">
        <v>16</v>
      </c>
      <c r="F3" s="16">
        <v>62.17</v>
      </c>
      <c r="G3" s="17">
        <f t="shared" ref="G3:G6" si="0">F3*0.4</f>
        <v>24.87</v>
      </c>
      <c r="H3" s="16">
        <v>72.4</v>
      </c>
      <c r="I3" s="16">
        <f t="shared" ref="I3:I6" si="1">H3*0.6</f>
        <v>43.44</v>
      </c>
      <c r="J3" s="16">
        <f>G3+I3</f>
        <v>68.31</v>
      </c>
      <c r="K3" s="21" t="s">
        <v>17</v>
      </c>
      <c r="L3" s="15"/>
    </row>
    <row r="4" s="2" customFormat="1" ht="43" customHeight="1" spans="1:12">
      <c r="A4" s="13">
        <v>2</v>
      </c>
      <c r="B4" s="14" t="s">
        <v>18</v>
      </c>
      <c r="C4" s="15" t="s">
        <v>14</v>
      </c>
      <c r="D4" s="14" t="s">
        <v>15</v>
      </c>
      <c r="E4" s="24" t="s">
        <v>19</v>
      </c>
      <c r="F4" s="16">
        <v>55.67</v>
      </c>
      <c r="G4" s="17">
        <f t="shared" si="0"/>
        <v>22.27</v>
      </c>
      <c r="H4" s="18">
        <v>0</v>
      </c>
      <c r="I4" s="18">
        <f t="shared" si="1"/>
        <v>0</v>
      </c>
      <c r="J4" s="18">
        <f t="shared" ref="J3:J6" si="2">G4+I4</f>
        <v>22.27</v>
      </c>
      <c r="K4" s="19" t="s">
        <v>20</v>
      </c>
      <c r="L4" s="22" t="s">
        <v>21</v>
      </c>
    </row>
    <row r="5" s="2" customFormat="1" ht="43" customHeight="1" spans="1:12">
      <c r="A5" s="13">
        <v>3</v>
      </c>
      <c r="B5" s="14" t="s">
        <v>22</v>
      </c>
      <c r="C5" s="15" t="s">
        <v>14</v>
      </c>
      <c r="D5" s="14" t="s">
        <v>23</v>
      </c>
      <c r="E5" s="24" t="s">
        <v>24</v>
      </c>
      <c r="F5" s="16">
        <v>54.83</v>
      </c>
      <c r="G5" s="17">
        <f t="shared" si="0"/>
        <v>21.93</v>
      </c>
      <c r="H5" s="18">
        <v>80.2</v>
      </c>
      <c r="I5" s="18">
        <f t="shared" si="1"/>
        <v>48.12</v>
      </c>
      <c r="J5" s="18">
        <f t="shared" si="2"/>
        <v>70.05</v>
      </c>
      <c r="K5" s="21" t="s">
        <v>17</v>
      </c>
      <c r="L5" s="15"/>
    </row>
    <row r="6" s="2" customFormat="1" ht="43" customHeight="1" spans="1:12">
      <c r="A6" s="13">
        <v>4</v>
      </c>
      <c r="B6" s="14" t="s">
        <v>25</v>
      </c>
      <c r="C6" s="15" t="s">
        <v>14</v>
      </c>
      <c r="D6" s="14" t="s">
        <v>23</v>
      </c>
      <c r="E6" s="24" t="s">
        <v>26</v>
      </c>
      <c r="F6" s="16">
        <v>45.33</v>
      </c>
      <c r="G6" s="17">
        <f t="shared" si="0"/>
        <v>18.13</v>
      </c>
      <c r="H6" s="18">
        <v>73.2</v>
      </c>
      <c r="I6" s="18">
        <f t="shared" si="1"/>
        <v>43.92</v>
      </c>
      <c r="J6" s="18">
        <f t="shared" si="2"/>
        <v>62.05</v>
      </c>
      <c r="K6" s="19" t="s">
        <v>20</v>
      </c>
      <c r="L6" s="15"/>
    </row>
    <row r="7" s="3" customFormat="1" ht="43" customHeight="1" spans="1:12">
      <c r="A7" s="13">
        <v>5</v>
      </c>
      <c r="B7" s="14" t="s">
        <v>27</v>
      </c>
      <c r="C7" s="14" t="s">
        <v>28</v>
      </c>
      <c r="D7" s="14" t="s">
        <v>29</v>
      </c>
      <c r="E7" s="14" t="s">
        <v>30</v>
      </c>
      <c r="F7" s="16" t="s">
        <v>31</v>
      </c>
      <c r="G7" s="16">
        <v>24.8</v>
      </c>
      <c r="H7" s="16">
        <v>83.8</v>
      </c>
      <c r="I7" s="16">
        <v>50.28</v>
      </c>
      <c r="J7" s="16">
        <v>75.08</v>
      </c>
      <c r="K7" s="22" t="s">
        <v>17</v>
      </c>
      <c r="L7" s="14"/>
    </row>
    <row r="8" s="4" customFormat="1" ht="43" customHeight="1" spans="1:13">
      <c r="A8" s="13">
        <v>6</v>
      </c>
      <c r="B8" s="14" t="s">
        <v>32</v>
      </c>
      <c r="C8" s="14" t="s">
        <v>28</v>
      </c>
      <c r="D8" s="14" t="s">
        <v>29</v>
      </c>
      <c r="E8" s="14" t="s">
        <v>33</v>
      </c>
      <c r="F8" s="16" t="s">
        <v>34</v>
      </c>
      <c r="G8" s="16">
        <v>26.2</v>
      </c>
      <c r="H8" s="16">
        <v>77.6</v>
      </c>
      <c r="I8" s="16">
        <v>46.56</v>
      </c>
      <c r="J8" s="16">
        <v>72.76</v>
      </c>
      <c r="K8" s="14" t="s">
        <v>20</v>
      </c>
      <c r="L8" s="14"/>
      <c r="M8" s="3"/>
    </row>
    <row r="9" s="4" customFormat="1" ht="43" customHeight="1" spans="1:13">
      <c r="A9" s="13">
        <v>7</v>
      </c>
      <c r="B9" s="14" t="s">
        <v>35</v>
      </c>
      <c r="C9" s="14" t="s">
        <v>28</v>
      </c>
      <c r="D9" s="14" t="s">
        <v>29</v>
      </c>
      <c r="E9" s="14" t="s">
        <v>36</v>
      </c>
      <c r="F9" s="16">
        <v>65.67</v>
      </c>
      <c r="G9" s="16">
        <v>26.27</v>
      </c>
      <c r="H9" s="16">
        <v>77.2</v>
      </c>
      <c r="I9" s="16">
        <v>46.32</v>
      </c>
      <c r="J9" s="16">
        <v>72.59</v>
      </c>
      <c r="K9" s="14" t="s">
        <v>20</v>
      </c>
      <c r="L9" s="14"/>
      <c r="M9" s="3"/>
    </row>
    <row r="10" s="3" customFormat="1" ht="43" customHeight="1" spans="1:12">
      <c r="A10" s="13">
        <v>8</v>
      </c>
      <c r="B10" s="14" t="s">
        <v>37</v>
      </c>
      <c r="C10" s="14" t="s">
        <v>28</v>
      </c>
      <c r="D10" s="14" t="s">
        <v>38</v>
      </c>
      <c r="E10" s="14" t="s">
        <v>39</v>
      </c>
      <c r="F10" s="16">
        <v>66.83</v>
      </c>
      <c r="G10" s="16">
        <v>26.73</v>
      </c>
      <c r="H10" s="16">
        <v>83.8</v>
      </c>
      <c r="I10" s="16">
        <v>50.28</v>
      </c>
      <c r="J10" s="16">
        <v>77.01</v>
      </c>
      <c r="K10" s="22" t="s">
        <v>17</v>
      </c>
      <c r="L10" s="14"/>
    </row>
    <row r="11" s="3" customFormat="1" ht="43" customHeight="1" spans="1:12">
      <c r="A11" s="13">
        <v>9</v>
      </c>
      <c r="B11" s="14" t="s">
        <v>40</v>
      </c>
      <c r="C11" s="14" t="s">
        <v>28</v>
      </c>
      <c r="D11" s="14" t="s">
        <v>38</v>
      </c>
      <c r="E11" s="14" t="s">
        <v>41</v>
      </c>
      <c r="F11" s="16">
        <v>66.83</v>
      </c>
      <c r="G11" s="16">
        <v>26.73</v>
      </c>
      <c r="H11" s="16">
        <v>79.6</v>
      </c>
      <c r="I11" s="16">
        <v>47.76</v>
      </c>
      <c r="J11" s="16">
        <v>74.49</v>
      </c>
      <c r="K11" s="14" t="s">
        <v>20</v>
      </c>
      <c r="L11" s="14"/>
    </row>
    <row r="12" s="3" customFormat="1" ht="43" customHeight="1" spans="1:12">
      <c r="A12" s="13">
        <v>10</v>
      </c>
      <c r="B12" s="14" t="s">
        <v>42</v>
      </c>
      <c r="C12" s="14" t="s">
        <v>28</v>
      </c>
      <c r="D12" s="14" t="s">
        <v>38</v>
      </c>
      <c r="E12" s="14" t="s">
        <v>43</v>
      </c>
      <c r="F12" s="16">
        <v>67.33</v>
      </c>
      <c r="G12" s="16">
        <v>26.93</v>
      </c>
      <c r="H12" s="16">
        <v>78.8</v>
      </c>
      <c r="I12" s="16">
        <v>47.28</v>
      </c>
      <c r="J12" s="16">
        <v>74.21</v>
      </c>
      <c r="K12" s="14" t="s">
        <v>20</v>
      </c>
      <c r="L12" s="14"/>
    </row>
    <row r="13" ht="43" customHeight="1" spans="1:12">
      <c r="A13" s="13">
        <v>11</v>
      </c>
      <c r="B13" s="15" t="s">
        <v>44</v>
      </c>
      <c r="C13" s="15" t="s">
        <v>45</v>
      </c>
      <c r="D13" s="15" t="s">
        <v>46</v>
      </c>
      <c r="E13" s="15" t="s">
        <v>47</v>
      </c>
      <c r="F13" s="19">
        <v>70.17</v>
      </c>
      <c r="G13" s="20">
        <f t="shared" ref="G13:G26" si="3">F13*0.4</f>
        <v>28.07</v>
      </c>
      <c r="H13" s="19">
        <v>90</v>
      </c>
      <c r="I13" s="19">
        <f t="shared" ref="I13:I26" si="4">H13*0.6</f>
        <v>54</v>
      </c>
      <c r="J13" s="19">
        <f t="shared" ref="J13:J26" si="5">G13+I13</f>
        <v>82.07</v>
      </c>
      <c r="K13" s="22" t="s">
        <v>17</v>
      </c>
      <c r="L13" s="15"/>
    </row>
    <row r="14" ht="43" customHeight="1" spans="1:12">
      <c r="A14" s="13">
        <v>12</v>
      </c>
      <c r="B14" s="15" t="s">
        <v>48</v>
      </c>
      <c r="C14" s="15" t="s">
        <v>45</v>
      </c>
      <c r="D14" s="15" t="s">
        <v>46</v>
      </c>
      <c r="E14" s="15" t="s">
        <v>49</v>
      </c>
      <c r="F14" s="19">
        <v>61.17</v>
      </c>
      <c r="G14" s="20">
        <f t="shared" si="3"/>
        <v>24.47</v>
      </c>
      <c r="H14" s="19">
        <v>82.2</v>
      </c>
      <c r="I14" s="19">
        <f t="shared" si="4"/>
        <v>49.32</v>
      </c>
      <c r="J14" s="19">
        <f t="shared" si="5"/>
        <v>73.79</v>
      </c>
      <c r="K14" s="22" t="s">
        <v>17</v>
      </c>
      <c r="L14" s="15"/>
    </row>
    <row r="15" ht="43" customHeight="1" spans="1:12">
      <c r="A15" s="13">
        <v>13</v>
      </c>
      <c r="B15" s="15" t="s">
        <v>50</v>
      </c>
      <c r="C15" s="15" t="s">
        <v>45</v>
      </c>
      <c r="D15" s="15" t="s">
        <v>46</v>
      </c>
      <c r="E15" s="15" t="s">
        <v>51</v>
      </c>
      <c r="F15" s="19">
        <v>60.17</v>
      </c>
      <c r="G15" s="20">
        <f t="shared" si="3"/>
        <v>24.07</v>
      </c>
      <c r="H15" s="19">
        <v>78</v>
      </c>
      <c r="I15" s="19">
        <f t="shared" si="4"/>
        <v>46.8</v>
      </c>
      <c r="J15" s="19">
        <f t="shared" si="5"/>
        <v>70.87</v>
      </c>
      <c r="K15" s="22" t="s">
        <v>17</v>
      </c>
      <c r="L15" s="15"/>
    </row>
    <row r="16" ht="43" customHeight="1" spans="1:12">
      <c r="A16" s="13">
        <v>14</v>
      </c>
      <c r="B16" s="15" t="s">
        <v>52</v>
      </c>
      <c r="C16" s="15" t="s">
        <v>45</v>
      </c>
      <c r="D16" s="15" t="s">
        <v>46</v>
      </c>
      <c r="E16" s="15" t="s">
        <v>53</v>
      </c>
      <c r="F16" s="19">
        <v>57.5</v>
      </c>
      <c r="G16" s="20">
        <f t="shared" si="3"/>
        <v>23</v>
      </c>
      <c r="H16" s="19">
        <v>77.8</v>
      </c>
      <c r="I16" s="19">
        <f t="shared" si="4"/>
        <v>46.68</v>
      </c>
      <c r="J16" s="19">
        <f t="shared" si="5"/>
        <v>69.68</v>
      </c>
      <c r="K16" s="15" t="s">
        <v>20</v>
      </c>
      <c r="L16" s="15"/>
    </row>
    <row r="17" ht="43" customHeight="1" spans="1:12">
      <c r="A17" s="13">
        <v>15</v>
      </c>
      <c r="B17" s="15" t="s">
        <v>54</v>
      </c>
      <c r="C17" s="15" t="s">
        <v>45</v>
      </c>
      <c r="D17" s="15" t="s">
        <v>46</v>
      </c>
      <c r="E17" s="15" t="s">
        <v>55</v>
      </c>
      <c r="F17" s="19">
        <v>52.67</v>
      </c>
      <c r="G17" s="20">
        <f t="shared" si="3"/>
        <v>21.07</v>
      </c>
      <c r="H17" s="19">
        <v>79.6</v>
      </c>
      <c r="I17" s="19">
        <f t="shared" si="4"/>
        <v>47.76</v>
      </c>
      <c r="J17" s="19">
        <f t="shared" si="5"/>
        <v>68.83</v>
      </c>
      <c r="K17" s="15" t="s">
        <v>20</v>
      </c>
      <c r="L17" s="15"/>
    </row>
    <row r="18" ht="43" customHeight="1" spans="1:12">
      <c r="A18" s="13">
        <v>16</v>
      </c>
      <c r="B18" s="15" t="s">
        <v>56</v>
      </c>
      <c r="C18" s="15" t="s">
        <v>45</v>
      </c>
      <c r="D18" s="15" t="s">
        <v>46</v>
      </c>
      <c r="E18" s="15" t="s">
        <v>57</v>
      </c>
      <c r="F18" s="19">
        <v>52.83</v>
      </c>
      <c r="G18" s="20">
        <f t="shared" si="3"/>
        <v>21.13</v>
      </c>
      <c r="H18" s="19">
        <v>77.2</v>
      </c>
      <c r="I18" s="19">
        <f t="shared" si="4"/>
        <v>46.32</v>
      </c>
      <c r="J18" s="19">
        <f t="shared" si="5"/>
        <v>67.45</v>
      </c>
      <c r="K18" s="15" t="s">
        <v>20</v>
      </c>
      <c r="L18" s="15"/>
    </row>
    <row r="19" ht="43" customHeight="1" spans="1:12">
      <c r="A19" s="13">
        <v>17</v>
      </c>
      <c r="B19" s="15" t="s">
        <v>58</v>
      </c>
      <c r="C19" s="15" t="s">
        <v>45</v>
      </c>
      <c r="D19" s="15" t="s">
        <v>46</v>
      </c>
      <c r="E19" s="15" t="s">
        <v>59</v>
      </c>
      <c r="F19" s="19">
        <v>50.5</v>
      </c>
      <c r="G19" s="20">
        <f t="shared" si="3"/>
        <v>20.2</v>
      </c>
      <c r="H19" s="19">
        <v>77.8</v>
      </c>
      <c r="I19" s="19">
        <f t="shared" si="4"/>
        <v>46.68</v>
      </c>
      <c r="J19" s="19">
        <f t="shared" si="5"/>
        <v>66.88</v>
      </c>
      <c r="K19" s="15" t="s">
        <v>20</v>
      </c>
      <c r="L19" s="15"/>
    </row>
    <row r="20" ht="43" customHeight="1" spans="1:12">
      <c r="A20" s="13">
        <v>18</v>
      </c>
      <c r="B20" s="15" t="s">
        <v>60</v>
      </c>
      <c r="C20" s="15" t="s">
        <v>45</v>
      </c>
      <c r="D20" s="15" t="s">
        <v>46</v>
      </c>
      <c r="E20" s="15" t="s">
        <v>61</v>
      </c>
      <c r="F20" s="19">
        <v>48.67</v>
      </c>
      <c r="G20" s="20">
        <f t="shared" si="3"/>
        <v>19.47</v>
      </c>
      <c r="H20" s="19">
        <v>71.2</v>
      </c>
      <c r="I20" s="19">
        <f t="shared" si="4"/>
        <v>42.72</v>
      </c>
      <c r="J20" s="19">
        <f t="shared" si="5"/>
        <v>62.19</v>
      </c>
      <c r="K20" s="15" t="s">
        <v>20</v>
      </c>
      <c r="L20" s="15"/>
    </row>
    <row r="21" ht="43" customHeight="1" spans="1:16">
      <c r="A21" s="13">
        <v>19</v>
      </c>
      <c r="B21" s="15" t="s">
        <v>62</v>
      </c>
      <c r="C21" s="15" t="s">
        <v>45</v>
      </c>
      <c r="D21" s="15" t="s">
        <v>46</v>
      </c>
      <c r="E21" s="15" t="s">
        <v>63</v>
      </c>
      <c r="F21" s="19">
        <v>58.17</v>
      </c>
      <c r="G21" s="20">
        <f t="shared" si="3"/>
        <v>23.27</v>
      </c>
      <c r="H21" s="19">
        <v>0</v>
      </c>
      <c r="I21" s="19">
        <f t="shared" si="4"/>
        <v>0</v>
      </c>
      <c r="J21" s="19">
        <f t="shared" si="5"/>
        <v>23.27</v>
      </c>
      <c r="K21" s="15" t="s">
        <v>20</v>
      </c>
      <c r="L21" s="22" t="s">
        <v>21</v>
      </c>
      <c r="P21" s="23"/>
    </row>
    <row r="22" ht="43" customHeight="1" spans="1:12">
      <c r="A22" s="13">
        <v>20</v>
      </c>
      <c r="B22" s="15" t="s">
        <v>64</v>
      </c>
      <c r="C22" s="15" t="s">
        <v>45</v>
      </c>
      <c r="D22" s="15" t="s">
        <v>65</v>
      </c>
      <c r="E22" s="15" t="s">
        <v>66</v>
      </c>
      <c r="F22" s="19">
        <v>53</v>
      </c>
      <c r="G22" s="20">
        <f t="shared" si="3"/>
        <v>21.2</v>
      </c>
      <c r="H22" s="19">
        <v>84.6</v>
      </c>
      <c r="I22" s="19">
        <f t="shared" si="4"/>
        <v>50.76</v>
      </c>
      <c r="J22" s="19">
        <f t="shared" si="5"/>
        <v>71.96</v>
      </c>
      <c r="K22" s="22" t="s">
        <v>17</v>
      </c>
      <c r="L22" s="15"/>
    </row>
    <row r="23" ht="43" customHeight="1" spans="1:12">
      <c r="A23" s="13">
        <v>21</v>
      </c>
      <c r="B23" s="15" t="s">
        <v>67</v>
      </c>
      <c r="C23" s="15" t="s">
        <v>45</v>
      </c>
      <c r="D23" s="15" t="s">
        <v>65</v>
      </c>
      <c r="E23" s="15" t="s">
        <v>68</v>
      </c>
      <c r="F23" s="19">
        <v>38.67</v>
      </c>
      <c r="G23" s="20">
        <f t="shared" si="3"/>
        <v>15.47</v>
      </c>
      <c r="H23" s="19">
        <v>72.2</v>
      </c>
      <c r="I23" s="19">
        <f t="shared" si="4"/>
        <v>43.32</v>
      </c>
      <c r="J23" s="19">
        <f t="shared" si="5"/>
        <v>58.79</v>
      </c>
      <c r="K23" s="15" t="s">
        <v>20</v>
      </c>
      <c r="L23" s="15"/>
    </row>
    <row r="24" ht="43" customHeight="1" spans="1:12">
      <c r="A24" s="13">
        <v>22</v>
      </c>
      <c r="B24" s="15" t="s">
        <v>69</v>
      </c>
      <c r="C24" s="15" t="s">
        <v>45</v>
      </c>
      <c r="D24" s="15" t="s">
        <v>70</v>
      </c>
      <c r="E24" s="15" t="s">
        <v>71</v>
      </c>
      <c r="F24" s="19">
        <v>58.17</v>
      </c>
      <c r="G24" s="20">
        <f t="shared" si="3"/>
        <v>23.27</v>
      </c>
      <c r="H24" s="19">
        <v>86.6</v>
      </c>
      <c r="I24" s="19">
        <f t="shared" si="4"/>
        <v>51.96</v>
      </c>
      <c r="J24" s="19">
        <f t="shared" si="5"/>
        <v>75.23</v>
      </c>
      <c r="K24" s="22" t="s">
        <v>17</v>
      </c>
      <c r="L24" s="15"/>
    </row>
    <row r="25" ht="43" customHeight="1" spans="1:12">
      <c r="A25" s="13">
        <v>23</v>
      </c>
      <c r="B25" s="15" t="s">
        <v>72</v>
      </c>
      <c r="C25" s="15" t="s">
        <v>45</v>
      </c>
      <c r="D25" s="15" t="s">
        <v>70</v>
      </c>
      <c r="E25" s="15" t="s">
        <v>73</v>
      </c>
      <c r="F25" s="19">
        <v>60.5</v>
      </c>
      <c r="G25" s="20">
        <f t="shared" si="3"/>
        <v>24.2</v>
      </c>
      <c r="H25" s="19">
        <v>76.6</v>
      </c>
      <c r="I25" s="19">
        <f t="shared" si="4"/>
        <v>45.96</v>
      </c>
      <c r="J25" s="19">
        <f t="shared" si="5"/>
        <v>70.16</v>
      </c>
      <c r="K25" s="15" t="s">
        <v>20</v>
      </c>
      <c r="L25" s="15"/>
    </row>
    <row r="26" ht="43" customHeight="1" spans="1:12">
      <c r="A26" s="13">
        <v>24</v>
      </c>
      <c r="B26" s="15" t="s">
        <v>74</v>
      </c>
      <c r="C26" s="15" t="s">
        <v>45</v>
      </c>
      <c r="D26" s="15" t="s">
        <v>70</v>
      </c>
      <c r="E26" s="15" t="s">
        <v>75</v>
      </c>
      <c r="F26" s="19">
        <v>59.33</v>
      </c>
      <c r="G26" s="20">
        <f t="shared" si="3"/>
        <v>23.73</v>
      </c>
      <c r="H26" s="19">
        <v>76.8</v>
      </c>
      <c r="I26" s="19">
        <f t="shared" si="4"/>
        <v>46.08</v>
      </c>
      <c r="J26" s="19">
        <f t="shared" si="5"/>
        <v>69.81</v>
      </c>
      <c r="K26" s="15" t="s">
        <v>20</v>
      </c>
      <c r="L26" s="15"/>
    </row>
    <row r="27" ht="43" customHeight="1" spans="1:12">
      <c r="A27" s="13">
        <v>25</v>
      </c>
      <c r="B27" s="14" t="s">
        <v>76</v>
      </c>
      <c r="C27" s="14" t="s">
        <v>77</v>
      </c>
      <c r="D27" s="14" t="s">
        <v>78</v>
      </c>
      <c r="E27" s="14" t="s">
        <v>79</v>
      </c>
      <c r="F27" s="16">
        <v>59.17</v>
      </c>
      <c r="G27" s="16">
        <f t="shared" ref="G27:G29" si="6">F27*0.4</f>
        <v>23.67</v>
      </c>
      <c r="H27" s="16">
        <v>74.6</v>
      </c>
      <c r="I27" s="16">
        <f t="shared" ref="I27:I29" si="7">H27*0.6</f>
        <v>44.76</v>
      </c>
      <c r="J27" s="16">
        <f t="shared" ref="J27:J29" si="8">G27+I27</f>
        <v>68.43</v>
      </c>
      <c r="K27" s="22" t="s">
        <v>17</v>
      </c>
      <c r="L27" s="14"/>
    </row>
    <row r="28" ht="43" customHeight="1" spans="1:12">
      <c r="A28" s="13">
        <v>26</v>
      </c>
      <c r="B28" s="14" t="s">
        <v>80</v>
      </c>
      <c r="C28" s="14" t="s">
        <v>77</v>
      </c>
      <c r="D28" s="14" t="s">
        <v>78</v>
      </c>
      <c r="E28" s="14" t="s">
        <v>81</v>
      </c>
      <c r="F28" s="16">
        <v>61.33</v>
      </c>
      <c r="G28" s="16">
        <f t="shared" si="6"/>
        <v>24.53</v>
      </c>
      <c r="H28" s="16">
        <v>70.6</v>
      </c>
      <c r="I28" s="16">
        <f t="shared" si="7"/>
        <v>42.36</v>
      </c>
      <c r="J28" s="16">
        <f t="shared" si="8"/>
        <v>66.89</v>
      </c>
      <c r="K28" s="14" t="s">
        <v>20</v>
      </c>
      <c r="L28" s="14"/>
    </row>
    <row r="29" ht="43" customHeight="1" spans="1:12">
      <c r="A29" s="13">
        <v>27</v>
      </c>
      <c r="B29" s="14" t="s">
        <v>82</v>
      </c>
      <c r="C29" s="14" t="s">
        <v>77</v>
      </c>
      <c r="D29" s="14" t="s">
        <v>78</v>
      </c>
      <c r="E29" s="14" t="s">
        <v>83</v>
      </c>
      <c r="F29" s="16">
        <v>61.83</v>
      </c>
      <c r="G29" s="16">
        <f t="shared" si="6"/>
        <v>24.73</v>
      </c>
      <c r="H29" s="16">
        <v>0</v>
      </c>
      <c r="I29" s="16">
        <f t="shared" si="7"/>
        <v>0</v>
      </c>
      <c r="J29" s="16">
        <f t="shared" si="8"/>
        <v>24.73</v>
      </c>
      <c r="K29" s="14" t="s">
        <v>20</v>
      </c>
      <c r="L29" s="22" t="s">
        <v>21</v>
      </c>
    </row>
    <row r="30" ht="43" customHeight="1" spans="1:12">
      <c r="A30" s="13">
        <v>28</v>
      </c>
      <c r="B30" s="14" t="s">
        <v>84</v>
      </c>
      <c r="C30" s="14" t="s">
        <v>85</v>
      </c>
      <c r="D30" s="14" t="s">
        <v>86</v>
      </c>
      <c r="E30" s="24" t="s">
        <v>87</v>
      </c>
      <c r="F30" s="16">
        <v>54.33</v>
      </c>
      <c r="G30" s="16">
        <f t="shared" ref="G30:G32" si="9">F30*0.4</f>
        <v>21.73</v>
      </c>
      <c r="H30" s="16">
        <v>83.4</v>
      </c>
      <c r="I30" s="16">
        <f t="shared" ref="I30:I32" si="10">H30*0.6</f>
        <v>50.04</v>
      </c>
      <c r="J30" s="16">
        <f t="shared" ref="J30:J32" si="11">G30+I30</f>
        <v>71.77</v>
      </c>
      <c r="K30" s="22" t="s">
        <v>17</v>
      </c>
      <c r="L30" s="14"/>
    </row>
    <row r="31" ht="43" customHeight="1" spans="1:12">
      <c r="A31" s="13">
        <v>29</v>
      </c>
      <c r="B31" s="14" t="s">
        <v>88</v>
      </c>
      <c r="C31" s="14" t="s">
        <v>85</v>
      </c>
      <c r="D31" s="14" t="s">
        <v>86</v>
      </c>
      <c r="E31" s="24" t="s">
        <v>89</v>
      </c>
      <c r="F31" s="16">
        <v>51</v>
      </c>
      <c r="G31" s="16">
        <f t="shared" si="9"/>
        <v>20.4</v>
      </c>
      <c r="H31" s="16">
        <v>73.6</v>
      </c>
      <c r="I31" s="16">
        <f t="shared" si="10"/>
        <v>44.16</v>
      </c>
      <c r="J31" s="16">
        <f t="shared" si="11"/>
        <v>64.56</v>
      </c>
      <c r="K31" s="14" t="s">
        <v>20</v>
      </c>
      <c r="L31" s="14"/>
    </row>
    <row r="32" ht="43" customHeight="1" spans="1:12">
      <c r="A32" s="13">
        <v>30</v>
      </c>
      <c r="B32" s="14" t="s">
        <v>90</v>
      </c>
      <c r="C32" s="14" t="s">
        <v>85</v>
      </c>
      <c r="D32" s="14" t="s">
        <v>86</v>
      </c>
      <c r="E32" s="24" t="s">
        <v>91</v>
      </c>
      <c r="F32" s="16">
        <v>44</v>
      </c>
      <c r="G32" s="16">
        <f t="shared" si="9"/>
        <v>17.6</v>
      </c>
      <c r="H32" s="16">
        <v>76</v>
      </c>
      <c r="I32" s="16">
        <f t="shared" si="10"/>
        <v>45.6</v>
      </c>
      <c r="J32" s="16">
        <f t="shared" si="11"/>
        <v>63.2</v>
      </c>
      <c r="K32" s="14" t="s">
        <v>20</v>
      </c>
      <c r="L32" s="14"/>
    </row>
  </sheetData>
  <mergeCells count="1">
    <mergeCell ref="A1:L1"/>
  </mergeCells>
  <printOptions horizontalCentered="1"/>
  <pageMargins left="0.747916666666667" right="0.747916666666667" top="0.984027777777778" bottom="0.984027777777778" header="0.511805555555556" footer="0.511805555555556"/>
  <pageSetup paperSize="9" scale="8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郭显超</cp:lastModifiedBy>
  <dcterms:created xsi:type="dcterms:W3CDTF">2013-09-04T02:08:00Z</dcterms:created>
  <cp:lastPrinted>2019-12-20T08:30:00Z</cp:lastPrinted>
  <dcterms:modified xsi:type="dcterms:W3CDTF">2023-07-05T00:34:20Z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A70810F652B4424A91FE648FFA035888</vt:lpwstr>
  </property>
</Properties>
</file>